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Gezondheid\Bedrijfsfysiotherapie\ONDERZOEK\BalansRadar-project\Onderzoek Vinger ad Pols Werkdruk\"/>
    </mc:Choice>
  </mc:AlternateContent>
  <bookViews>
    <workbookView xWindow="0" yWindow="0" windowWidth="28800" windowHeight="10725" tabRatio="500"/>
  </bookViews>
  <sheets>
    <sheet name="Invulblad" sheetId="5" r:id="rId1"/>
    <sheet name="Radar TOTAAL scores" sheetId="1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" l="1"/>
  <c r="F18" i="1" s="1"/>
  <c r="D14" i="5"/>
  <c r="F17" i="1" s="1"/>
  <c r="D13" i="5"/>
  <c r="F16" i="1" s="1"/>
  <c r="D12" i="5"/>
  <c r="F15" i="1" s="1"/>
  <c r="D11" i="5"/>
  <c r="F14" i="1" s="1"/>
  <c r="D10" i="5"/>
  <c r="F13" i="1" s="1"/>
  <c r="D9" i="5"/>
  <c r="F12" i="1" s="1"/>
  <c r="D8" i="5"/>
  <c r="F11" i="1" s="1"/>
  <c r="D7" i="5"/>
  <c r="F10" i="1" s="1"/>
  <c r="D6" i="5"/>
  <c r="F9" i="1" s="1"/>
  <c r="D5" i="5"/>
  <c r="F8" i="1" s="1"/>
  <c r="D4" i="5"/>
  <c r="F7" i="1" s="1"/>
  <c r="D3" i="5"/>
  <c r="F6" i="1" s="1"/>
  <c r="N18" i="1" l="1"/>
</calcChain>
</file>

<file path=xl/comments1.xml><?xml version="1.0" encoding="utf-8"?>
<comments xmlns="http://schemas.openxmlformats.org/spreadsheetml/2006/main">
  <authors>
    <author>Hanneke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 xml:space="preserve">Alg en/of vgl met Werkdrukkruis
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 xml:space="preserve">ANA 2017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ICF2, CEN ISO TR 12296, Knibbe et al
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ANA 2017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Aiken et al 2017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Myny 2011/2012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Vd Oetelaar et al 2017 en QEEW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</commentList>
</comments>
</file>

<file path=xl/comments2.xml><?xml version="1.0" encoding="utf-8"?>
<comments xmlns="http://schemas.openxmlformats.org/spreadsheetml/2006/main">
  <authors>
    <author>Hanneke</author>
  </authors>
  <commentList>
    <comment ref="C6" authorId="0" shapeId="0">
      <text>
        <r>
          <rPr>
            <sz val="9"/>
            <color indexed="81"/>
            <rFont val="Tahoma"/>
            <family val="2"/>
          </rPr>
          <t xml:space="preserve">Alg en/of vgl met Werkdrukkruis
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 xml:space="preserve">ANA 2017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ICF2, CEN ISO TR 12296, Knibbe et al
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ANA 2017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Aiken et al 2017
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Myny 2011/2012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Myny 2011/2012
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Vd Oetelaar et al 2017 en QEEW</t>
        </r>
      </text>
    </comment>
    <comment ref="C15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6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7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 xml:space="preserve">Vd Oetelaar et al 2017 en QEEW
</t>
        </r>
      </text>
    </comment>
  </commentList>
</comments>
</file>

<file path=xl/sharedStrings.xml><?xml version="1.0" encoding="utf-8"?>
<sst xmlns="http://schemas.openxmlformats.org/spreadsheetml/2006/main" count="84" uniqueCount="49">
  <si>
    <t>&lt;=&gt;</t>
  </si>
  <si>
    <t xml:space="preserve">        1         2         3           4          5</t>
  </si>
  <si>
    <t>Vinger aan de Pols van de Werkdruk</t>
  </si>
  <si>
    <t>Perfect</t>
  </si>
  <si>
    <t>Gemiddelde psychosociale belasting door de patiënten op je afdeling</t>
  </si>
  <si>
    <t>Vragen over Vandaag</t>
  </si>
  <si>
    <t>Aantal werkonderbrekingen</t>
  </si>
  <si>
    <t>Verloop onder je patiëntengroep</t>
  </si>
  <si>
    <t xml:space="preserve">Registratielast </t>
  </si>
  <si>
    <t>Werktempo</t>
  </si>
  <si>
    <t>Veel werk moeten verrichten</t>
  </si>
  <si>
    <t>Psychische belasting door je werk</t>
  </si>
  <si>
    <t>Emotionele belasting door je werk</t>
  </si>
  <si>
    <t>Fysieke belasting door je werk</t>
  </si>
  <si>
    <t>Werkdruk (alg)</t>
  </si>
  <si>
    <t>Psychosociale patient bel.</t>
  </si>
  <si>
    <t>Mobiliteitsklasses</t>
  </si>
  <si>
    <t>Acuity</t>
  </si>
  <si>
    <t>Werkonderbrekingen</t>
  </si>
  <si>
    <t>Verloop patienten</t>
  </si>
  <si>
    <t>Hoeveelheid werk</t>
  </si>
  <si>
    <t>Psychische belasting</t>
  </si>
  <si>
    <t>Emotionele belasting</t>
  </si>
  <si>
    <t>Fysieke belasting</t>
  </si>
  <si>
    <t>Zeer slecht, veel of zwaar</t>
  </si>
  <si>
    <t>Opleidingsniveau zorgverleners/verpleegkundigen</t>
  </si>
  <si>
    <t>Werkdruk beleving (algemeen)</t>
  </si>
  <si>
    <r>
      <rPr>
        <i/>
        <sz val="12"/>
        <color theme="1"/>
        <rFont val="Calibri"/>
        <family val="2"/>
        <scheme val="minor"/>
      </rPr>
      <t xml:space="preserve">Acuity: </t>
    </r>
    <r>
      <rPr>
        <sz val="12"/>
        <color theme="1"/>
        <rFont val="Calibri"/>
        <family val="2"/>
        <scheme val="minor"/>
      </rPr>
      <t xml:space="preserve">intensiteit van de zorg voor de patiënten op je afdeling </t>
    </r>
  </si>
  <si>
    <t>Opleidingsnivo VP</t>
  </si>
  <si>
    <t>BalansRadar</t>
  </si>
  <si>
    <t xml:space="preserve">Haaglanden Medisch Centrum (HMC)  en StaZ </t>
  </si>
  <si>
    <t>Gemiddelde mobiliteitsklasse van de patiënten op je afdeling</t>
  </si>
  <si>
    <t xml:space="preserve">Auteurs: Knibbe JJ (LOCOmotion) j.j.knibbe@gmail.com, H.Laurijsen (HMC) h.laurijsen@haaglandenmc.nl  2018 © </t>
  </si>
  <si>
    <t>Module afdelings- of groepsniveau</t>
  </si>
  <si>
    <t xml:space="preserve">totaal scores </t>
  </si>
  <si>
    <t>Overall gemiddelde</t>
  </si>
  <si>
    <t>TOTAAL gemiddelde</t>
  </si>
  <si>
    <t>BalansRadar groepsinvulblad</t>
  </si>
  <si>
    <t>Datum</t>
  </si>
  <si>
    <t>Toelichting antwoorden</t>
  </si>
  <si>
    <t>Zeer laag (1) tot en met zeer hoog (5)</t>
  </si>
  <si>
    <t>Zelfstandig (1) t/m volledig passief (5)</t>
  </si>
  <si>
    <t>Opgelet: Zeer laag (5) t/m zeer hoog (1)</t>
  </si>
  <si>
    <t>Nauwelijks tot niet (1) t/m voortdurend (5)</t>
  </si>
  <si>
    <t>Vrijwel geen verloop (1) t/m zeer hoog verloop (5)</t>
  </si>
  <si>
    <t>Weinig (1) t/m zeer veel werk (5)</t>
  </si>
  <si>
    <t>vraag 3 veel zieke pt, vraag 5 hulp, vraag 6 ik had de telefoon , etc etc</t>
  </si>
  <si>
    <t xml:space="preserve">goed, vraag 11 veel verwarring, </t>
  </si>
  <si>
    <t>vraag 8 pc stuk, vraag 12 sterfgeval, enzovoort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</si>
</sst>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36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i/>
      <sz val="36"/>
      <color rgb="FFFFC000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theme="3" tint="0.79998168889431442"/>
      </patternFill>
    </fill>
  </fills>
  <borders count="11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A505"/>
      </left>
      <right/>
      <top style="thick">
        <color rgb="FFFFA505"/>
      </top>
      <bottom style="thick">
        <color rgb="FFFFA505"/>
      </bottom>
      <diagonal/>
    </border>
    <border>
      <left/>
      <right/>
      <top style="thick">
        <color rgb="FFFFA505"/>
      </top>
      <bottom style="thick">
        <color rgb="FFFFA505"/>
      </bottom>
      <diagonal/>
    </border>
    <border>
      <left/>
      <right style="thick">
        <color rgb="FFFFA505"/>
      </right>
      <top style="thick">
        <color rgb="FFFFA505"/>
      </top>
      <bottom style="thick">
        <color rgb="FFFFA505"/>
      </bottom>
      <diagonal/>
    </border>
    <border>
      <left style="thick">
        <color theme="7" tint="-0.2499465926084170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7" tint="-0.24994659260841701"/>
      </left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5" fillId="3" borderId="0" xfId="0" applyFont="1" applyFill="1"/>
    <xf numFmtId="0" fontId="1" fillId="5" borderId="0" xfId="0" applyFont="1" applyFill="1" applyAlignment="1">
      <alignment horizontal="center" wrapText="1"/>
    </xf>
    <xf numFmtId="0" fontId="0" fillId="6" borderId="0" xfId="0" applyFill="1" applyAlignment="1">
      <alignment vertical="center"/>
    </xf>
    <xf numFmtId="0" fontId="0" fillId="6" borderId="0" xfId="0" applyFill="1"/>
    <xf numFmtId="0" fontId="5" fillId="7" borderId="0" xfId="0" applyFont="1" applyFill="1"/>
    <xf numFmtId="0" fontId="6" fillId="7" borderId="0" xfId="0" applyFont="1" applyFill="1"/>
    <xf numFmtId="0" fontId="5" fillId="7" borderId="0" xfId="0" applyFont="1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1" fillId="8" borderId="0" xfId="0" applyFont="1" applyFill="1" applyAlignment="1">
      <alignment horizontal="center" wrapText="1"/>
    </xf>
    <xf numFmtId="0" fontId="5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2" fillId="6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9" fillId="7" borderId="0" xfId="0" applyFont="1" applyFill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4" fillId="7" borderId="0" xfId="0" applyFont="1" applyFill="1"/>
    <xf numFmtId="0" fontId="15" fillId="7" borderId="0" xfId="0" applyFont="1" applyFill="1"/>
    <xf numFmtId="0" fontId="0" fillId="0" borderId="0" xfId="0" applyFill="1" applyAlignment="1">
      <alignment vertical="center" wrapText="1"/>
    </xf>
    <xf numFmtId="0" fontId="12" fillId="2" borderId="0" xfId="0" applyFont="1" applyFill="1" applyAlignment="1">
      <alignment horizontal="center" vertical="top" wrapText="1"/>
    </xf>
    <xf numFmtId="0" fontId="17" fillId="6" borderId="0" xfId="0" applyFont="1" applyFill="1"/>
    <xf numFmtId="164" fontId="13" fillId="7" borderId="5" xfId="0" applyNumberFormat="1" applyFont="1" applyFill="1" applyBorder="1"/>
    <xf numFmtId="0" fontId="20" fillId="7" borderId="0" xfId="0" applyFont="1" applyFill="1"/>
    <xf numFmtId="0" fontId="22" fillId="8" borderId="0" xfId="0" applyFont="1" applyFill="1" applyAlignment="1">
      <alignment horizontal="center"/>
    </xf>
    <xf numFmtId="0" fontId="7" fillId="7" borderId="0" xfId="0" applyFont="1" applyFill="1" applyAlignment="1">
      <alignment horizontal="left" vertical="top" wrapText="1"/>
    </xf>
    <xf numFmtId="0" fontId="0" fillId="7" borderId="0" xfId="0" applyFill="1" applyAlignment="1">
      <alignment vertical="top" wrapText="1"/>
    </xf>
    <xf numFmtId="0" fontId="7" fillId="7" borderId="0" xfId="0" applyFont="1" applyFill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164" fontId="23" fillId="0" borderId="9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25" fillId="0" borderId="9" xfId="0" applyFont="1" applyBorder="1"/>
    <xf numFmtId="0" fontId="26" fillId="0" borderId="0" xfId="0" applyFont="1" applyFill="1" applyBorder="1" applyAlignment="1">
      <alignment vertical="center" wrapText="1"/>
    </xf>
    <xf numFmtId="0" fontId="0" fillId="10" borderId="0" xfId="0" applyFill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7" borderId="4" xfId="0" applyFill="1" applyBorder="1" applyAlignment="1"/>
    <xf numFmtId="0" fontId="18" fillId="7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1" fillId="7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Medium4"/>
  <colors>
    <mruColors>
      <color rgb="FFFFA505"/>
      <color rgb="FFAAF6F2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multiLvlStrRef>
              <c:f>'Radar TOTAAL scores'!$A$6:$B$18</c:f>
              <c:multiLvlStrCache>
                <c:ptCount val="13"/>
                <c:lvl>
                  <c:pt idx="0">
                    <c:v>Werkdruk (alg)</c:v>
                  </c:pt>
                  <c:pt idx="1">
                    <c:v>Psychosociale patient bel.</c:v>
                  </c:pt>
                  <c:pt idx="2">
                    <c:v>Mobiliteitsklasses</c:v>
                  </c:pt>
                  <c:pt idx="3">
                    <c:v>Acuity</c:v>
                  </c:pt>
                  <c:pt idx="4">
                    <c:v>Opleidingsnivo VP</c:v>
                  </c:pt>
                  <c:pt idx="5">
                    <c:v>Werkonderbrekingen</c:v>
                  </c:pt>
                  <c:pt idx="6">
                    <c:v>Verloop patienten</c:v>
                  </c:pt>
                  <c:pt idx="7">
                    <c:v>Registratielast </c:v>
                  </c:pt>
                  <c:pt idx="8">
                    <c:v>Werktempo</c:v>
                  </c:pt>
                  <c:pt idx="9">
                    <c:v>Hoeveelheid werk</c:v>
                  </c:pt>
                  <c:pt idx="10">
                    <c:v>Psychische belasting</c:v>
                  </c:pt>
                  <c:pt idx="11">
                    <c:v>Emotionele belasting</c:v>
                  </c:pt>
                  <c:pt idx="12">
                    <c:v>Fysieke belasting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  <c:extLst xmlns:c16r2="http://schemas.microsoft.com/office/drawing/2015/06/chart"/>
            </c:multiLvlStrRef>
          </c:cat>
          <c:val>
            <c:numRef>
              <c:f>'Radar TOTAAL scores'!$F$6:$F$18</c:f>
              <c:numCache>
                <c:formatCode>0.0</c:formatCode>
                <c:ptCount val="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3.3333333333333335</c:v>
                </c:pt>
                <c:pt idx="4">
                  <c:v>2.3333333333333335</c:v>
                </c:pt>
                <c:pt idx="5">
                  <c:v>1.6666666666666667</c:v>
                </c:pt>
                <c:pt idx="6">
                  <c:v>2.3333333333333335</c:v>
                </c:pt>
                <c:pt idx="7">
                  <c:v>3</c:v>
                </c:pt>
                <c:pt idx="8">
                  <c:v>1.6666666666666667</c:v>
                </c:pt>
                <c:pt idx="9">
                  <c:v>2.6666666666666665</c:v>
                </c:pt>
                <c:pt idx="10">
                  <c:v>2</c:v>
                </c:pt>
                <c:pt idx="11">
                  <c:v>1.6666666666666667</c:v>
                </c:pt>
                <c:pt idx="12">
                  <c:v>2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73-4DF9-9E83-1CA2D9723C8F}"/>
            </c:ext>
          </c:extLst>
        </c:ser>
        <c:ser>
          <c:idx val="1"/>
          <c:order val="1"/>
          <c:spPr>
            <a:ln>
              <a:solidFill>
                <a:srgbClr val="FFA505"/>
              </a:solidFill>
            </a:ln>
          </c:spPr>
          <c:marker>
            <c:symbol val="none"/>
          </c:marker>
          <c:cat>
            <c:multiLvlStrRef>
              <c:f>'Radar TOTAAL scores'!$A$6:$B$18</c:f>
              <c:multiLvlStrCache>
                <c:ptCount val="13"/>
                <c:lvl>
                  <c:pt idx="0">
                    <c:v>Werkdruk (alg)</c:v>
                  </c:pt>
                  <c:pt idx="1">
                    <c:v>Psychosociale patient bel.</c:v>
                  </c:pt>
                  <c:pt idx="2">
                    <c:v>Mobiliteitsklasses</c:v>
                  </c:pt>
                  <c:pt idx="3">
                    <c:v>Acuity</c:v>
                  </c:pt>
                  <c:pt idx="4">
                    <c:v>Opleidingsnivo VP</c:v>
                  </c:pt>
                  <c:pt idx="5">
                    <c:v>Werkonderbrekingen</c:v>
                  </c:pt>
                  <c:pt idx="6">
                    <c:v>Verloop patienten</c:v>
                  </c:pt>
                  <c:pt idx="7">
                    <c:v>Registratielast </c:v>
                  </c:pt>
                  <c:pt idx="8">
                    <c:v>Werktempo</c:v>
                  </c:pt>
                  <c:pt idx="9">
                    <c:v>Hoeveelheid werk</c:v>
                  </c:pt>
                  <c:pt idx="10">
                    <c:v>Psychische belasting</c:v>
                  </c:pt>
                  <c:pt idx="11">
                    <c:v>Emotionele belasting</c:v>
                  </c:pt>
                  <c:pt idx="12">
                    <c:v>Fysieke belasting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</c:lvl>
              </c:multiLvlStrCache>
              <c:extLst xmlns:c16r2="http://schemas.microsoft.com/office/drawing/2015/06/chart"/>
            </c:multiLvlStrRef>
          </c:cat>
          <c:val>
            <c:numRef>
              <c:f>'Invulblad Radar'!#REF!</c:f>
              <c:numCache>
                <c:formatCode>General</c:formatCode>
                <c:ptCount val="1"/>
                <c:pt idx="0">
                  <c:v>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73-4DF9-9E83-1CA2D9723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791128"/>
        <c:axId val="335602896"/>
      </c:radarChart>
      <c:catAx>
        <c:axId val="334791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35602896"/>
        <c:crosses val="autoZero"/>
        <c:auto val="1"/>
        <c:lblAlgn val="ctr"/>
        <c:lblOffset val="100"/>
        <c:noMultiLvlLbl val="0"/>
      </c:catAx>
      <c:valAx>
        <c:axId val="335602896"/>
        <c:scaling>
          <c:orientation val="minMax"/>
          <c:max val="5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334791128"/>
        <c:crosses val="autoZero"/>
        <c:crossBetween val="between"/>
        <c:majorUnit val="1"/>
      </c:valAx>
      <c:spPr>
        <a:gradFill flip="none" rotWithShape="1">
          <a:gsLst>
            <a:gs pos="40000">
              <a:srgbClr val="C9C828"/>
            </a:gs>
            <a:gs pos="31000">
              <a:srgbClr val="92D050"/>
            </a:gs>
            <a:gs pos="64000">
              <a:srgbClr val="FF0000"/>
            </a:gs>
            <a:gs pos="49000">
              <a:srgbClr val="FFC000"/>
            </a:gs>
            <a:gs pos="73000">
              <a:srgbClr val="00B0F0"/>
            </a:gs>
          </a:gsLst>
          <a:path path="circle">
            <a:fillToRect l="50000" t="50000" r="50000" b="50000"/>
          </a:path>
          <a:tileRect/>
        </a:gradFill>
      </c:spPr>
    </c:plotArea>
    <c:plotVisOnly val="1"/>
    <c:dispBlanksAs val="gap"/>
    <c:showDLblsOverMax val="0"/>
  </c:chart>
  <c:spPr>
    <a:solidFill>
      <a:srgbClr val="00B0F0"/>
    </a:solidFill>
    <a:ln>
      <a:solidFill>
        <a:srgbClr val="00B0F0"/>
      </a:solidFill>
    </a:ln>
  </c:spPr>
  <c:printSettings>
    <c:headerFooter/>
    <c:pageMargins b="1" l="0.75" r="0.75" t="1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1</xdr:col>
      <xdr:colOff>64099</xdr:colOff>
      <xdr:row>1</xdr:row>
      <xdr:rowOff>577745</xdr:rowOff>
    </xdr:to>
    <xdr:pic>
      <xdr:nvPicPr>
        <xdr:cNvPr id="6" name="Afbeelding 5">
          <a:extLst>
            <a:ext uri="{FF2B5EF4-FFF2-40B4-BE49-F238E27FC236}">
              <a16:creationId xmlns="" xmlns:a16="http://schemas.microsoft.com/office/drawing/2014/main" id="{F2E6550D-F617-43EF-87E6-9D7AFCCB3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616549" cy="930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190500</xdr:rowOff>
    </xdr:from>
    <xdr:to>
      <xdr:col>17</xdr:col>
      <xdr:colOff>380999</xdr:colOff>
      <xdr:row>16</xdr:row>
      <xdr:rowOff>323850</xdr:rowOff>
    </xdr:to>
    <xdr:graphicFrame macro="">
      <xdr:nvGraphicFramePr>
        <xdr:cNvPr id="28" name="Chart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790576</xdr:colOff>
      <xdr:row>1</xdr:row>
      <xdr:rowOff>409860</xdr:rowOff>
    </xdr:to>
    <xdr:pic>
      <xdr:nvPicPr>
        <xdr:cNvPr id="4" name="Afbeelding 3">
          <a:extLst>
            <a:ext uri="{FF2B5EF4-FFF2-40B4-BE49-F238E27FC236}">
              <a16:creationId xmlns="" xmlns:a16="http://schemas.microsoft.com/office/drawing/2014/main" id="{85118CB3-59DD-4D1C-A173-9C462A5CF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10650" y="0"/>
          <a:ext cx="1057276" cy="1571910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485775</xdr:colOff>
      <xdr:row>18</xdr:row>
      <xdr:rowOff>19050</xdr:rowOff>
    </xdr:from>
    <xdr:to>
      <xdr:col>2</xdr:col>
      <xdr:colOff>1543051</xdr:colOff>
      <xdr:row>21</xdr:row>
      <xdr:rowOff>162210</xdr:rowOff>
    </xdr:to>
    <xdr:pic>
      <xdr:nvPicPr>
        <xdr:cNvPr id="11" name="Afbeelding 10">
          <a:extLst>
            <a:ext uri="{FF2B5EF4-FFF2-40B4-BE49-F238E27FC236}">
              <a16:creationId xmlns="" xmlns:a16="http://schemas.microsoft.com/office/drawing/2014/main" id="{50082E9E-C824-47ED-A18F-D08A67394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8700" y="8991600"/>
          <a:ext cx="1057276" cy="1571910"/>
        </a:xfrm>
        <a:prstGeom prst="rect">
          <a:avLst/>
        </a:prstGeom>
      </xdr:spPr>
    </xdr:pic>
    <xdr:clientData/>
  </xdr:twoCellAnchor>
  <xdr:oneCellAnchor>
    <xdr:from>
      <xdr:col>3</xdr:col>
      <xdr:colOff>443306</xdr:colOff>
      <xdr:row>7</xdr:row>
      <xdr:rowOff>219075</xdr:rowOff>
    </xdr:from>
    <xdr:ext cx="1414069" cy="297555"/>
    <xdr:pic>
      <xdr:nvPicPr>
        <xdr:cNvPr id="16" name="Afbeelding 15">
          <a:extLst>
            <a:ext uri="{FF2B5EF4-FFF2-40B4-BE49-F238E27FC236}">
              <a16:creationId xmlns="" xmlns:a16="http://schemas.microsoft.com/office/drawing/2014/main" id="{932C9C28-0968-445C-B3FE-27B74CCA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4181" y="3838575"/>
          <a:ext cx="1414069" cy="297555"/>
        </a:xfrm>
        <a:prstGeom prst="rect">
          <a:avLst/>
        </a:prstGeom>
      </xdr:spPr>
    </xdr:pic>
    <xdr:clientData/>
  </xdr:oneCellAnchor>
  <xdr:twoCellAnchor editAs="oneCell">
    <xdr:from>
      <xdr:col>4</xdr:col>
      <xdr:colOff>241300</xdr:colOff>
      <xdr:row>20</xdr:row>
      <xdr:rowOff>265659</xdr:rowOff>
    </xdr:from>
    <xdr:to>
      <xdr:col>5</xdr:col>
      <xdr:colOff>99634</xdr:colOff>
      <xdr:row>22</xdr:row>
      <xdr:rowOff>9859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3040E7A-A6E0-4687-8C63-1E657830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9400" y="10781259"/>
          <a:ext cx="645734" cy="68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177801</xdr:colOff>
      <xdr:row>20</xdr:row>
      <xdr:rowOff>274082</xdr:rowOff>
    </xdr:from>
    <xdr:to>
      <xdr:col>7</xdr:col>
      <xdr:colOff>143353</xdr:colOff>
      <xdr:row>22</xdr:row>
      <xdr:rowOff>18282</xdr:rowOff>
    </xdr:to>
    <xdr:pic>
      <xdr:nvPicPr>
        <xdr:cNvPr id="3" name="Afbeelding 2">
          <a:extLst>
            <a:ext uri="{FF2B5EF4-FFF2-40B4-BE49-F238E27FC236}">
              <a16:creationId xmlns="" xmlns:a16="http://schemas.microsoft.com/office/drawing/2014/main" id="{2C0A6200-CCD2-4E5F-BC30-CAB5FA81E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353301" y="10789682"/>
          <a:ext cx="1591152" cy="684000"/>
        </a:xfrm>
        <a:prstGeom prst="rect">
          <a:avLst/>
        </a:prstGeom>
      </xdr:spPr>
    </xdr:pic>
    <xdr:clientData/>
  </xdr:twoCellAnchor>
  <xdr:twoCellAnchor>
    <xdr:from>
      <xdr:col>7</xdr:col>
      <xdr:colOff>203201</xdr:colOff>
      <xdr:row>20</xdr:row>
      <xdr:rowOff>279400</xdr:rowOff>
    </xdr:from>
    <xdr:to>
      <xdr:col>7</xdr:col>
      <xdr:colOff>1325388</xdr:colOff>
      <xdr:row>22</xdr:row>
      <xdr:rowOff>23600</xdr:rowOff>
    </xdr:to>
    <xdr:pic>
      <xdr:nvPicPr>
        <xdr:cNvPr id="10" name="Afbeelding 9" descr="locomotion_logo_DEFgroot">
          <a:extLst>
            <a:ext uri="{FF2B5EF4-FFF2-40B4-BE49-F238E27FC236}">
              <a16:creationId xmlns="" xmlns:a16="http://schemas.microsoft.com/office/drawing/2014/main" id="{74F301BA-30A6-48FB-A9C1-1D898D6D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4301" y="10795000"/>
          <a:ext cx="1122187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443306</xdr:colOff>
      <xdr:row>7</xdr:row>
      <xdr:rowOff>219075</xdr:rowOff>
    </xdr:from>
    <xdr:ext cx="1414069" cy="297555"/>
    <xdr:pic>
      <xdr:nvPicPr>
        <xdr:cNvPr id="13" name="Afbeelding 12">
          <a:extLst>
            <a:ext uri="{FF2B5EF4-FFF2-40B4-BE49-F238E27FC236}">
              <a16:creationId xmlns:a16="http://schemas.microsoft.com/office/drawing/2014/main" xmlns="" id="{932C9C28-0968-445C-B3FE-27B74CCA3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34181" y="4419600"/>
          <a:ext cx="1414069" cy="2975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7"/>
  <sheetViews>
    <sheetView tabSelected="1" topLeftCell="C1" zoomScale="60" zoomScaleNormal="60" workbookViewId="0">
      <selection activeCell="H17" sqref="H17"/>
    </sheetView>
  </sheetViews>
  <sheetFormatPr defaultRowHeight="15.75" x14ac:dyDescent="0.25"/>
  <cols>
    <col min="2" max="2" width="23.375" customWidth="1"/>
    <col min="3" max="3" width="28.375" customWidth="1"/>
    <col min="4" max="4" width="10.375" customWidth="1"/>
  </cols>
  <sheetData>
    <row r="1" spans="1:30" ht="32.25" customHeight="1" thickTop="1" thickBot="1" x14ac:dyDescent="0.35">
      <c r="A1" s="13"/>
      <c r="B1" s="13"/>
      <c r="C1" s="13"/>
      <c r="D1" s="51" t="s">
        <v>38</v>
      </c>
      <c r="E1" s="50"/>
    </row>
    <row r="2" spans="1:30" ht="51" customHeight="1" thickTop="1" thickBot="1" x14ac:dyDescent="0.3">
      <c r="A2" s="13"/>
      <c r="B2" s="47" t="s">
        <v>37</v>
      </c>
      <c r="C2" s="13"/>
      <c r="D2" s="42" t="s">
        <v>36</v>
      </c>
      <c r="E2" s="45">
        <v>1</v>
      </c>
      <c r="F2" s="45">
        <v>2</v>
      </c>
      <c r="G2" s="45">
        <v>3</v>
      </c>
      <c r="H2" s="45">
        <v>4</v>
      </c>
      <c r="I2" s="45">
        <v>5</v>
      </c>
      <c r="J2" s="45">
        <v>6</v>
      </c>
      <c r="K2" s="45">
        <v>7</v>
      </c>
      <c r="L2" s="45">
        <v>8</v>
      </c>
      <c r="M2" s="45">
        <v>9</v>
      </c>
      <c r="N2" s="45">
        <v>10</v>
      </c>
      <c r="O2" s="45">
        <v>11</v>
      </c>
      <c r="P2" s="45">
        <v>12</v>
      </c>
      <c r="Q2" s="45">
        <v>13</v>
      </c>
      <c r="R2" s="45">
        <v>14</v>
      </c>
      <c r="S2" s="45">
        <v>15</v>
      </c>
      <c r="T2" s="45">
        <v>16</v>
      </c>
      <c r="U2" s="45">
        <v>17</v>
      </c>
      <c r="V2" s="45">
        <v>18</v>
      </c>
      <c r="W2" s="45">
        <v>19</v>
      </c>
      <c r="X2" s="45">
        <v>20</v>
      </c>
      <c r="Y2" s="45">
        <v>21</v>
      </c>
      <c r="Z2" s="45">
        <v>22</v>
      </c>
      <c r="AA2" s="45">
        <v>23</v>
      </c>
      <c r="AB2" s="45">
        <v>24</v>
      </c>
      <c r="AC2" s="45">
        <v>25</v>
      </c>
    </row>
    <row r="3" spans="1:30" ht="41.25" customHeight="1" thickTop="1" thickBot="1" x14ac:dyDescent="0.3">
      <c r="A3" s="29">
        <v>1</v>
      </c>
      <c r="B3" s="22" t="s">
        <v>14</v>
      </c>
      <c r="C3" s="33" t="s">
        <v>26</v>
      </c>
      <c r="D3" s="48">
        <f>AVERAGE(E3:AC3)</f>
        <v>2</v>
      </c>
      <c r="E3" s="43">
        <v>1</v>
      </c>
      <c r="F3" s="46">
        <v>3</v>
      </c>
      <c r="G3" s="46">
        <v>2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1:30" ht="45.75" customHeight="1" thickTop="1" thickBot="1" x14ac:dyDescent="0.3">
      <c r="A4" s="29">
        <v>2</v>
      </c>
      <c r="B4" s="22" t="s">
        <v>15</v>
      </c>
      <c r="C4" s="16" t="s">
        <v>4</v>
      </c>
      <c r="D4" s="48">
        <f t="shared" ref="D4:D15" si="0">AVERAGE(E4:AC4)</f>
        <v>1</v>
      </c>
      <c r="E4" s="44">
        <v>1</v>
      </c>
      <c r="F4" s="46">
        <v>1</v>
      </c>
      <c r="G4" s="46">
        <v>1</v>
      </c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1:30" ht="42" customHeight="1" thickTop="1" thickBot="1" x14ac:dyDescent="0.3">
      <c r="A5" s="29">
        <v>3</v>
      </c>
      <c r="B5" s="22" t="s">
        <v>16</v>
      </c>
      <c r="C5" s="16" t="s">
        <v>31</v>
      </c>
      <c r="D5" s="48">
        <f t="shared" si="0"/>
        <v>2</v>
      </c>
      <c r="E5" s="44">
        <v>2</v>
      </c>
      <c r="F5" s="46">
        <v>3</v>
      </c>
      <c r="G5" s="46">
        <v>1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ht="40.5" customHeight="1" thickTop="1" thickBot="1" x14ac:dyDescent="0.3">
      <c r="A6" s="29">
        <v>4</v>
      </c>
      <c r="B6" s="22" t="s">
        <v>17</v>
      </c>
      <c r="C6" s="16" t="s">
        <v>27</v>
      </c>
      <c r="D6" s="48">
        <f t="shared" si="0"/>
        <v>3.3333333333333335</v>
      </c>
      <c r="E6" s="44">
        <v>3</v>
      </c>
      <c r="F6" s="46">
        <v>5</v>
      </c>
      <c r="G6" s="46">
        <v>2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39" customHeight="1" thickTop="1" thickBot="1" x14ac:dyDescent="0.3">
      <c r="A7" s="29">
        <v>5</v>
      </c>
      <c r="B7" s="22" t="s">
        <v>28</v>
      </c>
      <c r="C7" s="16" t="s">
        <v>25</v>
      </c>
      <c r="D7" s="48">
        <f t="shared" si="0"/>
        <v>2.3333333333333335</v>
      </c>
      <c r="E7" s="44">
        <v>1</v>
      </c>
      <c r="F7" s="46">
        <v>2</v>
      </c>
      <c r="G7" s="46">
        <v>4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ht="35.25" customHeight="1" thickTop="1" thickBot="1" x14ac:dyDescent="0.3">
      <c r="A8" s="29">
        <v>6</v>
      </c>
      <c r="B8" s="22" t="s">
        <v>18</v>
      </c>
      <c r="C8" s="16" t="s">
        <v>6</v>
      </c>
      <c r="D8" s="48">
        <f t="shared" si="0"/>
        <v>1.6666666666666667</v>
      </c>
      <c r="E8" s="44">
        <v>2</v>
      </c>
      <c r="F8" s="46">
        <v>2</v>
      </c>
      <c r="G8" s="46">
        <v>1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34.5" customHeight="1" thickTop="1" thickBot="1" x14ac:dyDescent="0.3">
      <c r="A9" s="29">
        <v>7</v>
      </c>
      <c r="B9" s="22" t="s">
        <v>19</v>
      </c>
      <c r="C9" s="16" t="s">
        <v>7</v>
      </c>
      <c r="D9" s="48">
        <f t="shared" si="0"/>
        <v>2.3333333333333335</v>
      </c>
      <c r="E9" s="44">
        <v>3</v>
      </c>
      <c r="F9" s="46">
        <v>3</v>
      </c>
      <c r="G9" s="46">
        <v>1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</row>
    <row r="10" spans="1:30" ht="27.75" thickTop="1" thickBot="1" x14ac:dyDescent="0.3">
      <c r="A10" s="29">
        <v>8</v>
      </c>
      <c r="B10" s="22" t="s">
        <v>8</v>
      </c>
      <c r="C10" s="16" t="s">
        <v>8</v>
      </c>
      <c r="D10" s="48">
        <f t="shared" si="0"/>
        <v>3</v>
      </c>
      <c r="E10" s="44">
        <v>4</v>
      </c>
      <c r="F10" s="46">
        <v>3</v>
      </c>
      <c r="G10" s="46">
        <v>2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ht="27.75" thickTop="1" thickBot="1" x14ac:dyDescent="0.3">
      <c r="A11" s="29">
        <v>9</v>
      </c>
      <c r="B11" s="22" t="s">
        <v>9</v>
      </c>
      <c r="C11" s="16" t="s">
        <v>9</v>
      </c>
      <c r="D11" s="48">
        <f t="shared" si="0"/>
        <v>1.6666666666666667</v>
      </c>
      <c r="E11" s="44">
        <v>1</v>
      </c>
      <c r="F11" s="46">
        <v>2</v>
      </c>
      <c r="G11" s="46">
        <v>2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27.75" thickTop="1" thickBot="1" x14ac:dyDescent="0.3">
      <c r="A12" s="29">
        <v>10</v>
      </c>
      <c r="B12" s="22" t="s">
        <v>20</v>
      </c>
      <c r="C12" s="16" t="s">
        <v>10</v>
      </c>
      <c r="D12" s="48">
        <f t="shared" si="0"/>
        <v>2.6666666666666665</v>
      </c>
      <c r="E12" s="44">
        <v>3</v>
      </c>
      <c r="F12" s="46">
        <v>4</v>
      </c>
      <c r="G12" s="46">
        <v>1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39" customHeight="1" thickTop="1" thickBot="1" x14ac:dyDescent="0.3">
      <c r="A13" s="29">
        <v>11</v>
      </c>
      <c r="B13" s="22" t="s">
        <v>21</v>
      </c>
      <c r="C13" s="16" t="s">
        <v>11</v>
      </c>
      <c r="D13" s="48">
        <f t="shared" si="0"/>
        <v>2</v>
      </c>
      <c r="E13" s="44">
        <v>2</v>
      </c>
      <c r="F13" s="46">
        <v>1</v>
      </c>
      <c r="G13" s="46">
        <v>3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37.5" customHeight="1" thickTop="1" thickBot="1" x14ac:dyDescent="0.3">
      <c r="A14" s="29">
        <v>12</v>
      </c>
      <c r="B14" s="22" t="s">
        <v>22</v>
      </c>
      <c r="C14" s="16" t="s">
        <v>12</v>
      </c>
      <c r="D14" s="48">
        <f t="shared" si="0"/>
        <v>1.6666666666666667</v>
      </c>
      <c r="E14" s="44">
        <v>2</v>
      </c>
      <c r="F14" s="46">
        <v>1</v>
      </c>
      <c r="G14" s="46">
        <v>2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ht="36.75" customHeight="1" thickTop="1" thickBot="1" x14ac:dyDescent="0.3">
      <c r="A15" s="29">
        <v>13</v>
      </c>
      <c r="B15" s="22" t="s">
        <v>23</v>
      </c>
      <c r="C15" s="16" t="s">
        <v>13</v>
      </c>
      <c r="D15" s="48">
        <f t="shared" si="0"/>
        <v>2</v>
      </c>
      <c r="E15" s="44">
        <v>2</v>
      </c>
      <c r="F15" s="46">
        <v>1</v>
      </c>
      <c r="G15" s="46">
        <v>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6.5" thickTop="1" x14ac:dyDescent="0.25"/>
    <row r="17" spans="3:7" ht="21" x14ac:dyDescent="0.25">
      <c r="C17" s="52" t="s">
        <v>39</v>
      </c>
      <c r="E17" t="s">
        <v>46</v>
      </c>
      <c r="F17" t="s">
        <v>47</v>
      </c>
      <c r="G17" t="s">
        <v>48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Y26"/>
  <sheetViews>
    <sheetView zoomScale="60" zoomScaleNormal="60" workbookViewId="0">
      <selection activeCell="C2" sqref="C2:E2"/>
    </sheetView>
  </sheetViews>
  <sheetFormatPr defaultColWidth="11" defaultRowHeight="15.75" x14ac:dyDescent="0.25"/>
  <cols>
    <col min="1" max="1" width="6.25" customWidth="1"/>
    <col min="2" max="2" width="0.875" customWidth="1"/>
    <col min="3" max="3" width="34.75" customWidth="1"/>
    <col min="4" max="4" width="41.75" customWidth="1"/>
    <col min="5" max="5" width="10.375" customWidth="1"/>
    <col min="6" max="6" width="9.5" style="4" customWidth="1"/>
    <col min="7" max="7" width="11.875" style="4" customWidth="1"/>
    <col min="8" max="8" width="3.5" style="4" customWidth="1"/>
    <col min="11" max="11" width="11" customWidth="1"/>
    <col min="18" max="18" width="5.5" customWidth="1"/>
  </cols>
  <sheetData>
    <row r="1" spans="1:181" s="6" customFormat="1" ht="93" thickBot="1" x14ac:dyDescent="1.4">
      <c r="A1" s="10"/>
      <c r="B1" s="37" t="s">
        <v>2</v>
      </c>
      <c r="C1" s="11"/>
      <c r="D1" s="11"/>
      <c r="E1" s="11"/>
      <c r="F1" s="12"/>
      <c r="G1" s="12"/>
      <c r="H1" s="12"/>
      <c r="I1" s="10"/>
      <c r="J1" s="10"/>
      <c r="K1" s="32" t="s">
        <v>29</v>
      </c>
      <c r="L1" s="32"/>
      <c r="M1" s="13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</row>
    <row r="2" spans="1:181" s="5" customFormat="1" ht="69" customHeight="1" thickTop="1" thickBot="1" x14ac:dyDescent="0.3">
      <c r="A2" s="13"/>
      <c r="B2" s="13"/>
      <c r="C2" s="59" t="s">
        <v>33</v>
      </c>
      <c r="D2" s="60"/>
      <c r="E2" s="61"/>
      <c r="F2" s="14"/>
      <c r="G2" s="14"/>
      <c r="H2" s="14"/>
      <c r="I2" s="15"/>
      <c r="J2" s="15"/>
      <c r="K2" s="15"/>
      <c r="L2" s="15"/>
      <c r="M2" s="14"/>
      <c r="N2" s="14"/>
      <c r="O2" s="13"/>
      <c r="P2" s="13"/>
      <c r="Q2" s="13"/>
      <c r="R2" s="13"/>
      <c r="S2" s="1"/>
      <c r="T2" s="1"/>
      <c r="U2" s="1"/>
      <c r="V2" s="1"/>
      <c r="W2" s="1"/>
      <c r="X2" s="1"/>
      <c r="Y2" s="1"/>
      <c r="Z2" s="1"/>
      <c r="AA2" s="1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</row>
    <row r="3" spans="1:181" ht="32.25" thickTop="1" x14ac:dyDescent="0.5">
      <c r="E3" s="25"/>
      <c r="F3" s="38" t="s">
        <v>34</v>
      </c>
      <c r="G3" s="26"/>
      <c r="H3" s="14"/>
      <c r="S3" s="1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</row>
    <row r="4" spans="1:181" s="1" customFormat="1" ht="48" customHeight="1" x14ac:dyDescent="0.7">
      <c r="B4" s="28" t="s">
        <v>5</v>
      </c>
      <c r="C4" s="28"/>
      <c r="E4" s="7" t="s">
        <v>3</v>
      </c>
      <c r="F4" s="17" t="s">
        <v>0</v>
      </c>
      <c r="G4" s="34" t="s">
        <v>24</v>
      </c>
      <c r="H4" s="41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</row>
    <row r="5" spans="1:181" x14ac:dyDescent="0.25">
      <c r="B5" s="13"/>
      <c r="C5" s="13"/>
      <c r="D5" s="13"/>
      <c r="E5" s="53" t="s">
        <v>1</v>
      </c>
      <c r="F5" s="53"/>
      <c r="G5" s="53"/>
      <c r="H5" s="14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</row>
    <row r="6" spans="1:181" ht="33" customHeight="1" x14ac:dyDescent="0.25">
      <c r="A6" s="29">
        <v>1</v>
      </c>
      <c r="B6" s="22" t="s">
        <v>14</v>
      </c>
      <c r="C6" s="33" t="s">
        <v>26</v>
      </c>
      <c r="D6" s="33" t="s">
        <v>40</v>
      </c>
      <c r="E6" s="13"/>
      <c r="F6" s="49">
        <f>Invulblad!D3</f>
        <v>2</v>
      </c>
      <c r="G6" s="13"/>
      <c r="H6" s="40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</row>
    <row r="7" spans="1:181" ht="47.25" customHeight="1" x14ac:dyDescent="0.25">
      <c r="A7" s="29">
        <v>2</v>
      </c>
      <c r="B7" s="22" t="s">
        <v>15</v>
      </c>
      <c r="C7" s="16" t="s">
        <v>4</v>
      </c>
      <c r="D7" s="16" t="s">
        <v>40</v>
      </c>
      <c r="E7" s="13"/>
      <c r="F7" s="49">
        <f>Invulblad!D4</f>
        <v>1</v>
      </c>
      <c r="G7" s="13"/>
      <c r="H7" s="40"/>
    </row>
    <row r="8" spans="1:181" ht="42" customHeight="1" x14ac:dyDescent="0.25">
      <c r="A8" s="29">
        <v>3</v>
      </c>
      <c r="B8" s="22" t="s">
        <v>16</v>
      </c>
      <c r="C8" s="16" t="s">
        <v>31</v>
      </c>
      <c r="D8" s="30" t="s">
        <v>41</v>
      </c>
      <c r="E8" s="13"/>
      <c r="F8" s="49">
        <f>Invulblad!D5</f>
        <v>2</v>
      </c>
      <c r="G8" s="13"/>
      <c r="H8" s="40"/>
    </row>
    <row r="9" spans="1:181" ht="46.5" customHeight="1" x14ac:dyDescent="0.25">
      <c r="A9" s="29">
        <v>4</v>
      </c>
      <c r="B9" s="22" t="s">
        <v>17</v>
      </c>
      <c r="C9" s="16" t="s">
        <v>27</v>
      </c>
      <c r="D9" s="16" t="s">
        <v>40</v>
      </c>
      <c r="E9" s="13"/>
      <c r="F9" s="49">
        <f>Invulblad!D6</f>
        <v>3.3333333333333335</v>
      </c>
      <c r="G9" s="13"/>
      <c r="H9" s="40"/>
    </row>
    <row r="10" spans="1:181" ht="46.5" customHeight="1" x14ac:dyDescent="0.25">
      <c r="A10" s="29">
        <v>5</v>
      </c>
      <c r="B10" s="22" t="s">
        <v>28</v>
      </c>
      <c r="C10" s="16" t="s">
        <v>25</v>
      </c>
      <c r="D10" s="16" t="s">
        <v>42</v>
      </c>
      <c r="E10" s="13"/>
      <c r="F10" s="49">
        <f>Invulblad!D7</f>
        <v>2.3333333333333335</v>
      </c>
      <c r="G10" s="13"/>
      <c r="H10" s="40"/>
    </row>
    <row r="11" spans="1:181" ht="35.1" customHeight="1" x14ac:dyDescent="0.25">
      <c r="A11" s="29">
        <v>6</v>
      </c>
      <c r="B11" s="22" t="s">
        <v>18</v>
      </c>
      <c r="C11" s="16" t="s">
        <v>6</v>
      </c>
      <c r="D11" s="16" t="s">
        <v>43</v>
      </c>
      <c r="E11" s="13"/>
      <c r="F11" s="49">
        <f>Invulblad!D8</f>
        <v>1.6666666666666667</v>
      </c>
      <c r="G11" s="13"/>
      <c r="H11" s="40"/>
    </row>
    <row r="12" spans="1:181" ht="33.950000000000003" customHeight="1" x14ac:dyDescent="0.25">
      <c r="A12" s="29">
        <v>7</v>
      </c>
      <c r="B12" s="22" t="s">
        <v>19</v>
      </c>
      <c r="C12" s="16" t="s">
        <v>7</v>
      </c>
      <c r="D12" s="16" t="s">
        <v>44</v>
      </c>
      <c r="E12" s="13"/>
      <c r="F12" s="49">
        <f>Invulblad!D9</f>
        <v>2.3333333333333335</v>
      </c>
      <c r="G12" s="13"/>
      <c r="H12" s="40"/>
    </row>
    <row r="13" spans="1:181" ht="45.75" customHeight="1" x14ac:dyDescent="0.25">
      <c r="A13" s="29">
        <v>8</v>
      </c>
      <c r="B13" s="22" t="s">
        <v>8</v>
      </c>
      <c r="C13" s="16" t="s">
        <v>8</v>
      </c>
      <c r="D13" s="16" t="s">
        <v>40</v>
      </c>
      <c r="E13" s="13"/>
      <c r="F13" s="49">
        <f>Invulblad!D10</f>
        <v>3</v>
      </c>
      <c r="G13" s="13"/>
      <c r="H13" s="40"/>
    </row>
    <row r="14" spans="1:181" ht="35.1" customHeight="1" x14ac:dyDescent="0.25">
      <c r="A14" s="29">
        <v>9</v>
      </c>
      <c r="B14" s="22" t="s">
        <v>9</v>
      </c>
      <c r="C14" s="16" t="s">
        <v>9</v>
      </c>
      <c r="D14" s="16" t="s">
        <v>40</v>
      </c>
      <c r="E14" s="13"/>
      <c r="F14" s="49">
        <f>Invulblad!D11</f>
        <v>1.6666666666666667</v>
      </c>
      <c r="G14" s="13"/>
      <c r="H14" s="40"/>
    </row>
    <row r="15" spans="1:181" ht="35.1" customHeight="1" x14ac:dyDescent="0.25">
      <c r="A15" s="29">
        <v>10</v>
      </c>
      <c r="B15" s="22" t="s">
        <v>20</v>
      </c>
      <c r="C15" s="16" t="s">
        <v>10</v>
      </c>
      <c r="D15" s="16" t="s">
        <v>45</v>
      </c>
      <c r="E15" s="13"/>
      <c r="F15" s="49">
        <f>Invulblad!D12</f>
        <v>2.6666666666666665</v>
      </c>
      <c r="G15" s="13"/>
      <c r="H15" s="40"/>
    </row>
    <row r="16" spans="1:181" ht="35.1" customHeight="1" x14ac:dyDescent="0.25">
      <c r="A16" s="29">
        <v>11</v>
      </c>
      <c r="B16" s="22" t="s">
        <v>21</v>
      </c>
      <c r="C16" s="16" t="s">
        <v>11</v>
      </c>
      <c r="D16" s="16" t="s">
        <v>40</v>
      </c>
      <c r="E16" s="13"/>
      <c r="F16" s="49">
        <f>Invulblad!D13</f>
        <v>2</v>
      </c>
      <c r="G16" s="13"/>
      <c r="H16" s="40"/>
    </row>
    <row r="17" spans="1:18" ht="35.1" customHeight="1" thickBot="1" x14ac:dyDescent="0.3">
      <c r="A17" s="29">
        <v>12</v>
      </c>
      <c r="B17" s="22" t="s">
        <v>22</v>
      </c>
      <c r="C17" s="16" t="s">
        <v>12</v>
      </c>
      <c r="D17" s="16" t="s">
        <v>40</v>
      </c>
      <c r="E17" s="13"/>
      <c r="F17" s="49">
        <f>Invulblad!D14</f>
        <v>1.6666666666666667</v>
      </c>
      <c r="G17" s="13"/>
      <c r="H17" s="40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35.1" customHeight="1" thickTop="1" thickBot="1" x14ac:dyDescent="0.55000000000000004">
      <c r="A18" s="29">
        <v>13</v>
      </c>
      <c r="B18" s="22" t="s">
        <v>23</v>
      </c>
      <c r="C18" s="16" t="s">
        <v>13</v>
      </c>
      <c r="D18" s="16" t="s">
        <v>40</v>
      </c>
      <c r="E18" s="13"/>
      <c r="F18" s="49">
        <f>Invulblad!D15</f>
        <v>2</v>
      </c>
      <c r="G18" s="13"/>
      <c r="H18" s="40"/>
      <c r="I18" s="13"/>
      <c r="J18" s="31" t="s">
        <v>35</v>
      </c>
      <c r="K18" s="13"/>
      <c r="L18" s="13"/>
      <c r="M18" s="13"/>
      <c r="N18" s="36">
        <f>AVERAGE(F6:F18)</f>
        <v>2.1282051282051286</v>
      </c>
      <c r="O18" s="13"/>
      <c r="P18" s="13"/>
      <c r="Q18" s="13"/>
      <c r="R18" s="13"/>
    </row>
    <row r="19" spans="1:18" ht="35.1" customHeight="1" thickTop="1" thickBot="1" x14ac:dyDescent="0.3">
      <c r="A19" s="29">
        <v>14</v>
      </c>
      <c r="B19" s="27"/>
      <c r="C19" s="27"/>
      <c r="D19" s="39"/>
      <c r="E19" s="54"/>
      <c r="F19" s="55"/>
      <c r="G19" s="55"/>
      <c r="H19" s="56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35.1" customHeight="1" thickTop="1" x14ac:dyDescent="0.25">
      <c r="A20" s="21"/>
      <c r="B20" s="22"/>
      <c r="C20" s="22"/>
      <c r="D20" s="22"/>
      <c r="E20" s="13"/>
      <c r="F20" s="23"/>
      <c r="G20" s="13"/>
      <c r="H20" s="23"/>
      <c r="I20" s="13"/>
      <c r="J20" s="57"/>
      <c r="K20" s="58"/>
      <c r="L20" s="58"/>
      <c r="M20" s="58"/>
      <c r="N20" s="58"/>
      <c r="O20" s="58"/>
      <c r="P20" s="58"/>
      <c r="Q20" s="58"/>
      <c r="R20" s="58"/>
    </row>
    <row r="21" spans="1:18" ht="43.5" customHeight="1" x14ac:dyDescent="0.25">
      <c r="A21" s="8"/>
      <c r="B21" s="9"/>
      <c r="C21" s="9"/>
      <c r="D21" s="9"/>
      <c r="E21" s="8"/>
      <c r="F21" s="8"/>
      <c r="G21" s="8"/>
      <c r="H21" s="8"/>
      <c r="I21" s="8"/>
      <c r="J21" s="58"/>
      <c r="K21" s="58"/>
      <c r="L21" s="58"/>
      <c r="M21" s="58"/>
      <c r="N21" s="58"/>
      <c r="O21" s="58"/>
      <c r="P21" s="58"/>
      <c r="Q21" s="58"/>
      <c r="R21" s="58"/>
    </row>
    <row r="22" spans="1:18" ht="30" customHeight="1" x14ac:dyDescent="0.25">
      <c r="A22" s="35" t="s">
        <v>32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x14ac:dyDescent="0.25">
      <c r="A23" s="24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5" spans="1:18" x14ac:dyDescent="0.25">
      <c r="A25" s="2"/>
      <c r="B25" s="2"/>
      <c r="C25" s="2"/>
      <c r="D25" s="2"/>
      <c r="E25" s="2"/>
      <c r="F25" s="3"/>
      <c r="G25" s="3"/>
      <c r="H25" s="3"/>
      <c r="I25" s="3"/>
      <c r="J25" s="3"/>
      <c r="K25" s="2"/>
      <c r="L25" s="2"/>
      <c r="M25" s="2"/>
      <c r="N25" s="2"/>
      <c r="O25" s="2"/>
      <c r="P25" s="2"/>
    </row>
    <row r="26" spans="1:18" x14ac:dyDescent="0.25">
      <c r="B26" s="2"/>
      <c r="C26" s="2"/>
      <c r="D26" s="2"/>
      <c r="E26" s="2"/>
      <c r="F26" s="3"/>
      <c r="G26" s="3"/>
      <c r="H26" s="3"/>
      <c r="I26" s="3"/>
      <c r="J26" s="3"/>
      <c r="K26" s="2"/>
      <c r="L26" s="2"/>
      <c r="M26" s="2"/>
      <c r="N26" s="2"/>
      <c r="O26" s="2"/>
      <c r="P26" s="2"/>
    </row>
  </sheetData>
  <mergeCells count="4">
    <mergeCell ref="E5:G5"/>
    <mergeCell ref="E19:H19"/>
    <mergeCell ref="J20:R21"/>
    <mergeCell ref="C2:E2"/>
  </mergeCells>
  <pageMargins left="0.75" right="0.75" top="1" bottom="1" header="0.5" footer="0.5"/>
  <pageSetup paperSize="9"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9CBD86D65F5A4B9614FF6AD8F4F42F" ma:contentTypeVersion="10" ma:contentTypeDescription="Een nieuw document maken." ma:contentTypeScope="" ma:versionID="85691b901984c59646f40f3119e59084">
  <xsd:schema xmlns:xsd="http://www.w3.org/2001/XMLSchema" xmlns:xs="http://www.w3.org/2001/XMLSchema" xmlns:p="http://schemas.microsoft.com/office/2006/metadata/properties" xmlns:ns2="43c53462-6797-4bda-b315-cac813886573" xmlns:ns3="da013189-2b80-47db-a288-19853721f028" targetNamespace="http://schemas.microsoft.com/office/2006/metadata/properties" ma:root="true" ma:fieldsID="58f9a7ff9ec5592052baba4b6ef7f746" ns2:_="" ns3:_="">
    <xsd:import namespace="43c53462-6797-4bda-b315-cac813886573"/>
    <xsd:import namespace="da013189-2b80-47db-a288-19853721f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c53462-6797-4bda-b315-cac8138865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13189-2b80-47db-a288-19853721f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601220-C940-4589-BDFC-B2A776308D64}"/>
</file>

<file path=customXml/itemProps2.xml><?xml version="1.0" encoding="utf-8"?>
<ds:datastoreItem xmlns:ds="http://schemas.openxmlformats.org/officeDocument/2006/customXml" ds:itemID="{7ACF68BF-AA48-48F5-B1A8-7F25BDCEDFE7}"/>
</file>

<file path=customXml/itemProps3.xml><?xml version="1.0" encoding="utf-8"?>
<ds:datastoreItem xmlns:ds="http://schemas.openxmlformats.org/officeDocument/2006/customXml" ds:itemID="{902B82A8-6B97-44B6-A2A2-46A741324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Invulblad</vt:lpstr>
      <vt:lpstr>Radar TOTAAL scores</vt:lpstr>
    </vt:vector>
  </TitlesOfParts>
  <Company>Locomotion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</dc:creator>
  <cp:lastModifiedBy>Hanke Laurijsen</cp:lastModifiedBy>
  <dcterms:created xsi:type="dcterms:W3CDTF">2014-04-07T07:09:27Z</dcterms:created>
  <dcterms:modified xsi:type="dcterms:W3CDTF">2019-10-31T09:22:20Z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0x010100079CBD86D65F5A4B9614FF6AD8F4F42F</vt:lpwstr>
  </property>
</Properties>
</file>